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" windowWidth="9420" windowHeight="501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<sst xmlns="http://schemas.openxmlformats.org/spreadsheetml/2006/main" count="40" uniqueCount="36">
  <si>
    <t>Області</t>
  </si>
  <si>
    <t>Всього</t>
  </si>
  <si>
    <t>В т.ч. 
"См"</t>
  </si>
  <si>
    <t>Україна</t>
  </si>
  <si>
    <t>Вінницька</t>
  </si>
  <si>
    <t>Волинська</t>
  </si>
  <si>
    <t>Дніпропетровська</t>
  </si>
  <si>
    <t>Донецька</t>
  </si>
  <si>
    <t xml:space="preserve">Житомирська 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</si>
  <si>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</si>
  <si>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</si>
  <si>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</si>
  <si>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</si>
  <si>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</si>
  <si>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</si>
  <si>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</si>
  <si>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</si>
  <si>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</si>
  <si>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</si>
  <si>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</si>
  <si>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</si>
  <si>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</si>
  <si>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 xml:space="preserve">Харківська </t>
  </si>
  <si>
    <t>Херсонська</t>
  </si>
  <si>
    <t>Хмельницька</t>
  </si>
  <si>
    <t>Черкаська</t>
  </si>
  <si>
    <t>Чернівецька</t>
  </si>
  <si>
    <t>Чернігівська</t>
  </si>
  <si>
    <t>м. Севастополь</t>
  </si>
  <si>
    <t>м. Київ</t>
  </si>
  <si>
    <t>АР Крим</t>
  </si>
  <si>
    <t>Стан виробничого травматизму</t>
  </si>
  <si>
    <t>Різниця, + / -</t>
  </si>
  <si>
    <r>
      <t xml:space="preserve"> за 7 місяців 2023 та 2022 року  по областях </t>
    </r>
    <r>
      <rPr>
        <sz val="12"/>
        <rFont val="Times New Roman Cyr"/>
        <family val="0"/>
      </rPr>
      <t>(осіб)</t>
    </r>
  </si>
  <si>
    <t>7 місяців 2023 рік</t>
  </si>
  <si>
    <t>7 місяців 2022 рік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</si>
</sst>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8"/>
      <name val="Arial Cyr"/>
      <family val="0"/>
    </font>
    <font>
      <sz val="12"/>
      <name val="Times New Roman Cyr"/>
      <family val="0"/>
    </font>
    <font>
      <sz val="14"/>
      <name val="Times New Roman Cyr"/>
      <family val="0"/>
    </font>
    <font>
      <b/>
      <sz val="12"/>
      <name val="Times New Roman Cyr"/>
      <family val="0"/>
    </font>
    <font>
      <sz val="16"/>
      <name val="Times New Roman Cyr"/>
      <family val="0"/>
    </font>
    <font>
      <sz val="10"/>
      <color indexed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1" fontId="7" fillId="33" borderId="10" xfId="0" applyNumberFormat="1" applyFont="1" applyFill="1" applyBorder="1" applyAlignment="1">
      <alignment/>
    </xf>
    <xf numFmtId="1" fontId="7" fillId="0" borderId="10" xfId="0" applyNumberFormat="1" applyFont="1" applyBorder="1" applyAlignment="1">
      <alignment/>
    </xf>
    <xf numFmtId="0" fontId="6" fillId="0" borderId="12" xfId="0" applyFont="1" applyBorder="1" applyAlignment="1">
      <alignment/>
    </xf>
    <xf numFmtId="1" fontId="7" fillId="33" borderId="13" xfId="0" applyNumberFormat="1" applyFont="1" applyFill="1" applyBorder="1" applyAlignment="1">
      <alignment/>
    </xf>
    <xf numFmtId="1" fontId="7" fillId="33" borderId="14" xfId="0" applyNumberFormat="1" applyFont="1" applyFill="1" applyBorder="1" applyAlignment="1">
      <alignment/>
    </xf>
    <xf numFmtId="1" fontId="7" fillId="33" borderId="11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1" fontId="44" fillId="0" borderId="0" xfId="0" applyNumberFormat="1" applyFont="1" applyAlignment="1">
      <alignment/>
    </xf>
    <xf numFmtId="1" fontId="9" fillId="0" borderId="11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zoomScaleSheetLayoutView="80" zoomScalePageLayoutView="0" workbookViewId="0" topLeftCell="A1">
      <selection activeCell="B37" sqref="B37"/>
    </sheetView>
  </sheetViews>
  <sheetFormatPr defaultColWidth="9.00390625" defaultRowHeight="12.75"/>
  <cols>
    <col min="1" max="1" width="28.375" style="0" customWidth="1"/>
    <col min="2" max="4" width="10.625" style="0" customWidth="1"/>
    <col min="5" max="5" width="9.875" style="0" customWidth="1"/>
    <col min="6" max="6" width="10.00390625" style="0" bestFit="1" customWidth="1"/>
    <col min="7" max="7" width="9.375" style="0" bestFit="1" customWidth="1"/>
  </cols>
  <sheetData>
    <row r="2" spans="1:7" s="1" customFormat="1" ht="20.25" customHeight="1">
      <c r="A2" s="21"/>
      <c r="B2" s="21"/>
      <c r="C2" s="21"/>
      <c r="D2" s="21"/>
      <c r="E2" s="21"/>
      <c r="F2" s="21"/>
      <c r="G2" s="21"/>
    </row>
    <row r="3" spans="1:7" s="1" customFormat="1" ht="20.25" customHeight="1">
      <c r="A3" s="21" t="s">
        <v>31</v>
      </c>
      <c r="B3" s="23"/>
      <c r="C3" s="23"/>
      <c r="D3" s="23"/>
      <c r="E3" s="23"/>
      <c r="F3" s="23"/>
      <c r="G3" s="23"/>
    </row>
    <row r="4" spans="1:7" s="1" customFormat="1" ht="18">
      <c r="A4" s="21" t="s">
        <v>33</v>
      </c>
      <c r="B4" s="23"/>
      <c r="C4" s="23"/>
      <c r="D4" s="23"/>
      <c r="E4" s="23"/>
      <c r="F4" s="23"/>
      <c r="G4" s="23"/>
    </row>
    <row r="5" spans="1:7" s="1" customFormat="1" ht="12.75">
      <c r="A5" s="24"/>
      <c r="B5" s="24"/>
      <c r="C5" s="24"/>
      <c r="D5" s="24"/>
      <c r="E5" s="24"/>
      <c r="F5" s="24"/>
      <c r="G5" s="24"/>
    </row>
    <row r="6" spans="1:7" s="1" customFormat="1" ht="15" customHeight="1">
      <c r="A6" s="2"/>
      <c r="B6" s="2"/>
      <c r="C6" s="11"/>
      <c r="D6" s="2"/>
      <c r="E6" s="2"/>
      <c r="F6" s="3"/>
      <c r="G6" s="2"/>
    </row>
    <row r="7" spans="1:7" s="1" customFormat="1" ht="13.5">
      <c r="A7" s="4" t="s">
        <v>0</v>
      </c>
      <c r="B7" s="22" t="s">
        <v>34</v>
      </c>
      <c r="C7" s="22"/>
      <c r="D7" s="22" t="s">
        <v>35</v>
      </c>
      <c r="E7" s="22"/>
      <c r="F7" s="22" t="s">
        <v>32</v>
      </c>
      <c r="G7" s="22"/>
    </row>
    <row r="8" spans="1:7" s="1" customFormat="1" ht="27">
      <c r="A8" s="5"/>
      <c r="B8" s="6" t="s">
        <v>1</v>
      </c>
      <c r="C8" s="7" t="s">
        <v>2</v>
      </c>
      <c r="D8" s="6" t="s">
        <v>1</v>
      </c>
      <c r="E8" s="7" t="s">
        <v>2</v>
      </c>
      <c r="F8" s="6" t="s">
        <v>1</v>
      </c>
      <c r="G8" s="7" t="s">
        <v>2</v>
      </c>
    </row>
    <row r="9" spans="1:9" s="1" customFormat="1" ht="16.5" customHeight="1">
      <c r="A9" s="8" t="s">
        <v>3</v>
      </c>
      <c r="B9" s="20">
        <f>SUM(B10:B36)</f>
        <v>1695</v>
      </c>
      <c r="C9" s="20">
        <f>SUM(C10:C36)</f>
        <v>252</v>
      </c>
      <c r="D9" s="20">
        <f>SUM(D10:D36)</f>
        <v>1740</v>
      </c>
      <c r="E9" s="20">
        <f>SUM(E10:E36)</f>
        <v>290</v>
      </c>
      <c r="F9" s="20">
        <f aca="true" t="shared" si="0" ref="F9:G22">(B9-D9)</f>
        <v>-45</v>
      </c>
      <c r="G9" s="20">
        <f t="shared" si="0"/>
        <v>-38</v>
      </c>
      <c r="H9" s="19">
        <f>F9*100/D9</f>
        <v>-2.586206896551724</v>
      </c>
      <c r="I9" s="19">
        <f>G9*100/E9</f>
        <v>-13.10344827586207</v>
      </c>
    </row>
    <row r="10" spans="1:9" s="1" customFormat="1" ht="16.5" customHeight="1">
      <c r="A10" s="10" t="s">
        <v>30</v>
      </c>
      <c r="B10" s="12">
        <v>0</v>
      </c>
      <c r="C10" s="12">
        <v>0</v>
      </c>
      <c r="D10" s="13">
        <v>0</v>
      </c>
      <c r="E10" s="13">
        <v>0</v>
      </c>
      <c r="F10" s="9">
        <f t="shared" si="0"/>
        <v>0</v>
      </c>
      <c r="G10" s="9">
        <f t="shared" si="0"/>
        <v>0</v>
      </c>
      <c r="H10" s="19" t="e">
        <f aca="true" t="shared" si="1" ref="H10:H22">F10*100/D10</f>
        <v>#DIV/0!</v>
      </c>
      <c r="I10" s="19" t="e">
        <f aca="true" t="shared" si="2" ref="I10:I22">G10*100/E10</f>
        <v>#DIV/0!</v>
      </c>
    </row>
    <row r="11" spans="1:9" s="1" customFormat="1" ht="16.5" customHeight="1">
      <c r="A11" s="10" t="s">
        <v>28</v>
      </c>
      <c r="B11" s="12">
        <v>0</v>
      </c>
      <c r="C11" s="12">
        <v>0</v>
      </c>
      <c r="D11" s="13">
        <v>0</v>
      </c>
      <c r="E11" s="13">
        <v>0</v>
      </c>
      <c r="F11" s="9">
        <f t="shared" si="0"/>
        <v>0</v>
      </c>
      <c r="G11" s="9">
        <f t="shared" si="0"/>
        <v>0</v>
      </c>
      <c r="H11" s="19" t="e">
        <f t="shared" si="1"/>
        <v>#DIV/0!</v>
      </c>
      <c r="I11" s="19" t="e">
        <f t="shared" si="2"/>
        <v>#DIV/0!</v>
      </c>
    </row>
    <row r="12" spans="1:9" s="1" customFormat="1" ht="16.5" customHeight="1">
      <c r="A12" s="10" t="s">
        <v>4</v>
      </c>
      <c r="B12" s="12">
        <v>69</v>
      </c>
      <c r="C12" s="12">
        <v>6</v>
      </c>
      <c r="D12" s="12">
        <v>102</v>
      </c>
      <c r="E12" s="12">
        <v>18</v>
      </c>
      <c r="F12" s="9">
        <f t="shared" si="0"/>
        <v>-33</v>
      </c>
      <c r="G12" s="9">
        <f t="shared" si="0"/>
        <v>-12</v>
      </c>
      <c r="H12" s="19">
        <f t="shared" si="1"/>
        <v>-32.35294117647059</v>
      </c>
      <c r="I12" s="19">
        <f t="shared" si="2"/>
        <v>-66.66666666666667</v>
      </c>
    </row>
    <row r="13" spans="1:9" s="1" customFormat="1" ht="16.5" customHeight="1">
      <c r="A13" s="10" t="s">
        <v>5</v>
      </c>
      <c r="B13" s="12">
        <v>60</v>
      </c>
      <c r="C13" s="12">
        <v>3</v>
      </c>
      <c r="D13" s="15">
        <v>60</v>
      </c>
      <c r="E13" s="12">
        <v>4</v>
      </c>
      <c r="F13" s="9">
        <f t="shared" si="0"/>
        <v>0</v>
      </c>
      <c r="G13" s="9">
        <f t="shared" si="0"/>
        <v>-1</v>
      </c>
      <c r="H13" s="19">
        <f t="shared" si="1"/>
        <v>0</v>
      </c>
      <c r="I13" s="19">
        <f t="shared" si="2"/>
        <v>-25</v>
      </c>
    </row>
    <row r="14" spans="1:9" s="1" customFormat="1" ht="16.5" customHeight="1">
      <c r="A14" s="10" t="s">
        <v>6</v>
      </c>
      <c r="B14" s="12">
        <v>258</v>
      </c>
      <c r="C14" s="12">
        <v>33</v>
      </c>
      <c r="D14" s="12">
        <v>208</v>
      </c>
      <c r="E14" s="12">
        <v>23</v>
      </c>
      <c r="F14" s="9">
        <f t="shared" si="0"/>
        <v>50</v>
      </c>
      <c r="G14" s="9">
        <f t="shared" si="0"/>
        <v>10</v>
      </c>
      <c r="H14" s="19">
        <f t="shared" si="1"/>
        <v>24.03846153846154</v>
      </c>
      <c r="I14" s="19">
        <f t="shared" si="2"/>
        <v>43.47826086956522</v>
      </c>
    </row>
    <row r="15" spans="1:9" s="1" customFormat="1" ht="16.5" customHeight="1">
      <c r="A15" s="10" t="s">
        <v>7</v>
      </c>
      <c r="B15" s="12">
        <v>173</v>
      </c>
      <c r="C15" s="12">
        <v>42</v>
      </c>
      <c r="D15" s="12">
        <v>176</v>
      </c>
      <c r="E15" s="12">
        <v>20</v>
      </c>
      <c r="F15" s="9">
        <f t="shared" si="0"/>
        <v>-3</v>
      </c>
      <c r="G15" s="9">
        <f t="shared" si="0"/>
        <v>22</v>
      </c>
      <c r="H15" s="19">
        <f t="shared" si="1"/>
        <v>-1.7045454545454546</v>
      </c>
      <c r="I15" s="19">
        <f t="shared" si="2"/>
        <v>110</v>
      </c>
    </row>
    <row r="16" spans="1:9" s="1" customFormat="1" ht="16.5" customHeight="1">
      <c r="A16" s="10" t="s">
        <v>8</v>
      </c>
      <c r="B16" s="12">
        <v>53</v>
      </c>
      <c r="C16" s="12">
        <v>8</v>
      </c>
      <c r="D16" s="12">
        <v>62</v>
      </c>
      <c r="E16" s="12">
        <v>8</v>
      </c>
      <c r="F16" s="9">
        <f t="shared" si="0"/>
        <v>-9</v>
      </c>
      <c r="G16" s="9">
        <f t="shared" si="0"/>
        <v>0</v>
      </c>
      <c r="H16" s="19">
        <f t="shared" si="1"/>
        <v>-14.516129032258064</v>
      </c>
      <c r="I16" s="19">
        <f t="shared" si="2"/>
        <v>0</v>
      </c>
    </row>
    <row r="17" spans="1:9" s="1" customFormat="1" ht="16.5" customHeight="1">
      <c r="A17" s="10" t="s">
        <v>9</v>
      </c>
      <c r="B17" s="12">
        <v>16</v>
      </c>
      <c r="C17" s="12">
        <v>5</v>
      </c>
      <c r="D17" s="12">
        <v>22</v>
      </c>
      <c r="E17" s="12">
        <v>4</v>
      </c>
      <c r="F17" s="9">
        <f t="shared" si="0"/>
        <v>-6</v>
      </c>
      <c r="G17" s="9">
        <f t="shared" si="0"/>
        <v>1</v>
      </c>
      <c r="H17" s="19">
        <f t="shared" si="1"/>
        <v>-27.272727272727273</v>
      </c>
      <c r="I17" s="19">
        <f t="shared" si="2"/>
        <v>25</v>
      </c>
    </row>
    <row r="18" spans="1:9" s="1" customFormat="1" ht="16.5" customHeight="1">
      <c r="A18" s="10" t="s">
        <v>10</v>
      </c>
      <c r="B18" s="12">
        <v>67</v>
      </c>
      <c r="C18" s="12">
        <v>13</v>
      </c>
      <c r="D18" s="15">
        <v>95</v>
      </c>
      <c r="E18" s="12">
        <v>7</v>
      </c>
      <c r="F18" s="9">
        <f t="shared" si="0"/>
        <v>-28</v>
      </c>
      <c r="G18" s="9">
        <f t="shared" si="0"/>
        <v>6</v>
      </c>
      <c r="H18" s="19">
        <f t="shared" si="1"/>
        <v>-29.473684210526315</v>
      </c>
      <c r="I18" s="19">
        <f t="shared" si="2"/>
        <v>85.71428571428571</v>
      </c>
    </row>
    <row r="19" spans="1:9" s="1" customFormat="1" ht="16.5" customHeight="1">
      <c r="A19" s="10" t="s">
        <v>11</v>
      </c>
      <c r="B19" s="12">
        <v>44</v>
      </c>
      <c r="C19" s="12">
        <v>6</v>
      </c>
      <c r="D19" s="12">
        <v>41</v>
      </c>
      <c r="E19" s="12">
        <v>5</v>
      </c>
      <c r="F19" s="9">
        <f t="shared" si="0"/>
        <v>3</v>
      </c>
      <c r="G19" s="9">
        <f t="shared" si="0"/>
        <v>1</v>
      </c>
      <c r="H19" s="19">
        <f t="shared" si="1"/>
        <v>7.317073170731708</v>
      </c>
      <c r="I19" s="19">
        <f t="shared" si="2"/>
        <v>20</v>
      </c>
    </row>
    <row r="20" spans="1:9" s="1" customFormat="1" ht="16.5" customHeight="1">
      <c r="A20" s="10" t="s">
        <v>12</v>
      </c>
      <c r="B20" s="16">
        <v>58</v>
      </c>
      <c r="C20" s="16">
        <v>8</v>
      </c>
      <c r="D20" s="12">
        <v>91</v>
      </c>
      <c r="E20" s="12">
        <v>20</v>
      </c>
      <c r="F20" s="9">
        <f t="shared" si="0"/>
        <v>-33</v>
      </c>
      <c r="G20" s="9">
        <f t="shared" si="0"/>
        <v>-12</v>
      </c>
      <c r="H20" s="19">
        <f t="shared" si="1"/>
        <v>-36.26373626373626</v>
      </c>
      <c r="I20" s="19">
        <f t="shared" si="2"/>
        <v>-60</v>
      </c>
    </row>
    <row r="21" spans="1:9" s="1" customFormat="1" ht="16.5" customHeight="1">
      <c r="A21" s="14" t="s">
        <v>29</v>
      </c>
      <c r="B21" s="18">
        <v>196</v>
      </c>
      <c r="C21" s="18">
        <v>19</v>
      </c>
      <c r="D21" s="15">
        <v>132</v>
      </c>
      <c r="E21" s="12">
        <v>30</v>
      </c>
      <c r="F21" s="9">
        <f t="shared" si="0"/>
        <v>64</v>
      </c>
      <c r="G21" s="9">
        <f t="shared" si="0"/>
        <v>-11</v>
      </c>
      <c r="H21" s="19">
        <f t="shared" si="1"/>
        <v>48.484848484848484</v>
      </c>
      <c r="I21" s="19">
        <f t="shared" si="2"/>
        <v>-36.666666666666664</v>
      </c>
    </row>
    <row r="22" spans="1:9" s="1" customFormat="1" ht="16.5" customHeight="1">
      <c r="A22" s="10" t="s">
        <v>13</v>
      </c>
      <c r="B22" s="17">
        <v>29</v>
      </c>
      <c r="C22" s="17">
        <v>2</v>
      </c>
      <c r="D22" s="12">
        <v>53</v>
      </c>
      <c r="E22" s="13">
        <v>10</v>
      </c>
      <c r="F22" s="9">
        <f t="shared" si="0"/>
        <v>-24</v>
      </c>
      <c r="G22" s="9">
        <f t="shared" si="0"/>
        <v>-8</v>
      </c>
      <c r="H22" s="19">
        <f t="shared" si="1"/>
        <v>-45.283018867924525</v>
      </c>
      <c r="I22" s="19">
        <f t="shared" si="2"/>
        <v>-80</v>
      </c>
    </row>
    <row r="23" spans="1:9" s="1" customFormat="1" ht="16.5" customHeight="1">
      <c r="A23" s="10" t="s">
        <v>14</v>
      </c>
      <c r="B23" s="12">
        <v>0</v>
      </c>
      <c r="C23" s="12">
        <v>0</v>
      </c>
      <c r="D23" s="12">
        <v>15</v>
      </c>
      <c r="E23" s="13">
        <v>1</v>
      </c>
      <c r="F23" s="9">
        <f aca="true" t="shared" si="3" ref="F23:F36">(B23-D23)</f>
        <v>-15</v>
      </c>
      <c r="G23" s="9">
        <f aca="true" t="shared" si="4" ref="G23:G36">(C23-E23)</f>
        <v>-1</v>
      </c>
      <c r="H23" s="19">
        <f aca="true" t="shared" si="5" ref="H23:H36">F23*100/D23</f>
        <v>-100</v>
      </c>
      <c r="I23" s="19">
        <f aca="true" t="shared" si="6" ref="I23:I36">G23*100/E23</f>
        <v>-100</v>
      </c>
    </row>
    <row r="24" spans="1:9" s="1" customFormat="1" ht="16.5" customHeight="1">
      <c r="A24" s="10" t="s">
        <v>15</v>
      </c>
      <c r="B24" s="12">
        <v>87</v>
      </c>
      <c r="C24" s="13">
        <v>10</v>
      </c>
      <c r="D24" s="12">
        <v>87</v>
      </c>
      <c r="E24" s="13">
        <v>16</v>
      </c>
      <c r="F24" s="9">
        <f t="shared" si="3"/>
        <v>0</v>
      </c>
      <c r="G24" s="9">
        <f t="shared" si="4"/>
        <v>-6</v>
      </c>
      <c r="H24" s="19">
        <f t="shared" si="5"/>
        <v>0</v>
      </c>
      <c r="I24" s="19">
        <f t="shared" si="6"/>
        <v>-37.5</v>
      </c>
    </row>
    <row r="25" spans="1:9" s="1" customFormat="1" ht="16.5" customHeight="1">
      <c r="A25" s="10" t="s">
        <v>16</v>
      </c>
      <c r="B25" s="12">
        <v>38</v>
      </c>
      <c r="C25" s="13">
        <v>4</v>
      </c>
      <c r="D25" s="12">
        <v>79</v>
      </c>
      <c r="E25" s="13">
        <v>30</v>
      </c>
      <c r="F25" s="9">
        <f t="shared" si="3"/>
        <v>-41</v>
      </c>
      <c r="G25" s="9">
        <f t="shared" si="4"/>
        <v>-26</v>
      </c>
      <c r="H25" s="19">
        <f t="shared" si="5"/>
        <v>-51.89873417721519</v>
      </c>
      <c r="I25" s="19">
        <f t="shared" si="6"/>
        <v>-86.66666666666667</v>
      </c>
    </row>
    <row r="26" spans="1:9" s="1" customFormat="1" ht="16.5" customHeight="1">
      <c r="A26" s="10" t="s">
        <v>17</v>
      </c>
      <c r="B26" s="12">
        <v>55</v>
      </c>
      <c r="C26" s="13">
        <v>13</v>
      </c>
      <c r="D26" s="12">
        <v>48</v>
      </c>
      <c r="E26" s="13">
        <v>14</v>
      </c>
      <c r="F26" s="9">
        <f t="shared" si="3"/>
        <v>7</v>
      </c>
      <c r="G26" s="9">
        <f t="shared" si="4"/>
        <v>-1</v>
      </c>
      <c r="H26" s="19">
        <f t="shared" si="5"/>
        <v>14.583333333333334</v>
      </c>
      <c r="I26" s="19">
        <f t="shared" si="6"/>
        <v>-7.142857142857143</v>
      </c>
    </row>
    <row r="27" spans="1:9" s="1" customFormat="1" ht="16.5" customHeight="1">
      <c r="A27" s="10" t="s">
        <v>18</v>
      </c>
      <c r="B27" s="12">
        <v>72</v>
      </c>
      <c r="C27" s="13">
        <v>6</v>
      </c>
      <c r="D27" s="12">
        <v>120</v>
      </c>
      <c r="E27" s="13">
        <v>18</v>
      </c>
      <c r="F27" s="9">
        <f t="shared" si="3"/>
        <v>-48</v>
      </c>
      <c r="G27" s="9">
        <f t="shared" si="4"/>
        <v>-12</v>
      </c>
      <c r="H27" s="19">
        <f t="shared" si="5"/>
        <v>-40</v>
      </c>
      <c r="I27" s="19">
        <f t="shared" si="6"/>
        <v>-66.66666666666667</v>
      </c>
    </row>
    <row r="28" spans="1:9" s="1" customFormat="1" ht="16.5" customHeight="1">
      <c r="A28" s="10" t="s">
        <v>19</v>
      </c>
      <c r="B28" s="12">
        <v>39</v>
      </c>
      <c r="C28" s="13">
        <v>2</v>
      </c>
      <c r="D28" s="12">
        <v>48</v>
      </c>
      <c r="E28" s="13">
        <v>4</v>
      </c>
      <c r="F28" s="9">
        <f t="shared" si="3"/>
        <v>-9</v>
      </c>
      <c r="G28" s="9">
        <f t="shared" si="4"/>
        <v>-2</v>
      </c>
      <c r="H28" s="19">
        <f t="shared" si="5"/>
        <v>-18.75</v>
      </c>
      <c r="I28" s="19">
        <f t="shared" si="6"/>
        <v>-50</v>
      </c>
    </row>
    <row r="29" spans="1:9" s="1" customFormat="1" ht="16.5" customHeight="1">
      <c r="A29" s="10" t="s">
        <v>20</v>
      </c>
      <c r="B29" s="12">
        <v>64</v>
      </c>
      <c r="C29" s="13">
        <v>12</v>
      </c>
      <c r="D29" s="12">
        <v>58</v>
      </c>
      <c r="E29" s="13">
        <v>11</v>
      </c>
      <c r="F29" s="9">
        <f t="shared" si="3"/>
        <v>6</v>
      </c>
      <c r="G29" s="9">
        <f t="shared" si="4"/>
        <v>1</v>
      </c>
      <c r="H29" s="19">
        <f t="shared" si="5"/>
        <v>10.344827586206897</v>
      </c>
      <c r="I29" s="19">
        <f t="shared" si="6"/>
        <v>9.090909090909092</v>
      </c>
    </row>
    <row r="30" spans="1:9" s="1" customFormat="1" ht="16.5" customHeight="1">
      <c r="A30" s="10" t="s">
        <v>21</v>
      </c>
      <c r="B30" s="12">
        <v>23</v>
      </c>
      <c r="C30" s="13">
        <v>3</v>
      </c>
      <c r="D30" s="12">
        <v>15</v>
      </c>
      <c r="E30" s="13">
        <v>2</v>
      </c>
      <c r="F30" s="9">
        <f t="shared" si="3"/>
        <v>8</v>
      </c>
      <c r="G30" s="9">
        <f t="shared" si="4"/>
        <v>1</v>
      </c>
      <c r="H30" s="19">
        <f t="shared" si="5"/>
        <v>53.333333333333336</v>
      </c>
      <c r="I30" s="19">
        <f t="shared" si="6"/>
        <v>50</v>
      </c>
    </row>
    <row r="31" spans="1:9" s="1" customFormat="1" ht="16.5" customHeight="1">
      <c r="A31" s="10" t="s">
        <v>22</v>
      </c>
      <c r="B31" s="12">
        <v>81</v>
      </c>
      <c r="C31" s="13">
        <v>12</v>
      </c>
      <c r="D31" s="12">
        <v>36</v>
      </c>
      <c r="E31" s="13">
        <v>11</v>
      </c>
      <c r="F31" s="9">
        <f t="shared" si="3"/>
        <v>45</v>
      </c>
      <c r="G31" s="9">
        <f t="shared" si="4"/>
        <v>1</v>
      </c>
      <c r="H31" s="19">
        <f t="shared" si="5"/>
        <v>125</v>
      </c>
      <c r="I31" s="19">
        <f t="shared" si="6"/>
        <v>9.090909090909092</v>
      </c>
    </row>
    <row r="32" spans="1:9" s="1" customFormat="1" ht="16.5" customHeight="1">
      <c r="A32" s="10" t="s">
        <v>23</v>
      </c>
      <c r="B32" s="12">
        <v>55</v>
      </c>
      <c r="C32" s="13">
        <v>18</v>
      </c>
      <c r="D32" s="12">
        <v>23</v>
      </c>
      <c r="E32" s="13">
        <v>11</v>
      </c>
      <c r="F32" s="9">
        <f t="shared" si="3"/>
        <v>32</v>
      </c>
      <c r="G32" s="9">
        <f t="shared" si="4"/>
        <v>7</v>
      </c>
      <c r="H32" s="19">
        <f t="shared" si="5"/>
        <v>139.1304347826087</v>
      </c>
      <c r="I32" s="19">
        <f t="shared" si="6"/>
        <v>63.63636363636363</v>
      </c>
    </row>
    <row r="33" spans="1:9" s="1" customFormat="1" ht="16.5" customHeight="1">
      <c r="A33" s="10" t="s">
        <v>24</v>
      </c>
      <c r="B33" s="12">
        <v>63</v>
      </c>
      <c r="C33" s="13">
        <v>6</v>
      </c>
      <c r="D33" s="12">
        <v>47</v>
      </c>
      <c r="E33" s="13">
        <v>3</v>
      </c>
      <c r="F33" s="9">
        <f t="shared" si="3"/>
        <v>16</v>
      </c>
      <c r="G33" s="9">
        <f t="shared" si="4"/>
        <v>3</v>
      </c>
      <c r="H33" s="19">
        <f t="shared" si="5"/>
        <v>34.04255319148936</v>
      </c>
      <c r="I33" s="19">
        <f t="shared" si="6"/>
        <v>100</v>
      </c>
    </row>
    <row r="34" spans="1:9" s="1" customFormat="1" ht="16.5" customHeight="1">
      <c r="A34" s="10" t="s">
        <v>25</v>
      </c>
      <c r="B34" s="12">
        <v>40</v>
      </c>
      <c r="C34" s="13">
        <v>13</v>
      </c>
      <c r="D34" s="12">
        <v>42</v>
      </c>
      <c r="E34" s="13">
        <v>8</v>
      </c>
      <c r="F34" s="9">
        <f t="shared" si="3"/>
        <v>-2</v>
      </c>
      <c r="G34" s="9">
        <f t="shared" si="4"/>
        <v>5</v>
      </c>
      <c r="H34" s="19">
        <f t="shared" si="5"/>
        <v>-4.761904761904762</v>
      </c>
      <c r="I34" s="19">
        <f t="shared" si="6"/>
        <v>62.5</v>
      </c>
    </row>
    <row r="35" spans="1:9" s="1" customFormat="1" ht="16.5" customHeight="1">
      <c r="A35" s="10" t="s">
        <v>26</v>
      </c>
      <c r="B35" s="12">
        <v>17</v>
      </c>
      <c r="C35" s="13">
        <v>0</v>
      </c>
      <c r="D35" s="12">
        <v>21</v>
      </c>
      <c r="E35" s="13">
        <v>3</v>
      </c>
      <c r="F35" s="9">
        <f t="shared" si="3"/>
        <v>-4</v>
      </c>
      <c r="G35" s="9">
        <f t="shared" si="4"/>
        <v>-3</v>
      </c>
      <c r="H35" s="19">
        <f t="shared" si="5"/>
        <v>-19.047619047619047</v>
      </c>
      <c r="I35" s="19">
        <f t="shared" si="6"/>
        <v>-100</v>
      </c>
    </row>
    <row r="36" spans="1:9" ht="18">
      <c r="A36" s="10" t="s">
        <v>27</v>
      </c>
      <c r="B36" s="12">
        <v>38</v>
      </c>
      <c r="C36" s="13">
        <v>8</v>
      </c>
      <c r="D36" s="12">
        <v>59</v>
      </c>
      <c r="E36" s="13">
        <v>9</v>
      </c>
      <c r="F36" s="9">
        <f t="shared" si="3"/>
        <v>-21</v>
      </c>
      <c r="G36" s="9">
        <f t="shared" si="4"/>
        <v>-1</v>
      </c>
      <c r="H36" s="19">
        <f t="shared" si="5"/>
        <v>-35.59322033898305</v>
      </c>
      <c r="I36" s="19">
        <f t="shared" si="6"/>
        <v>-11.11111111111111</v>
      </c>
    </row>
  </sheetData>
  <sheetProtection/>
  <mergeCells count="7">
    <mergeCell ref="A2:G2"/>
    <mergeCell ref="F7:G7"/>
    <mergeCell ref="B7:C7"/>
    <mergeCell ref="A3:G3"/>
    <mergeCell ref="A5:G5"/>
    <mergeCell ref="D7:E7"/>
    <mergeCell ref="A4:G4"/>
  </mergeCells>
  <printOptions/>
  <pageMargins left="0.8267716535433072" right="0.2362204724409449" top="0.35433070866141736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melnik</dc:creator>
  <cp:keywords/>
  <dc:description/>
  <cp:lastModifiedBy>Liliya</cp:lastModifiedBy>
  <cp:lastPrinted>2023-07-07T08:12:35Z</cp:lastPrinted>
  <dcterms:created xsi:type="dcterms:W3CDTF">2000-01-17T10:04:28Z</dcterms:created>
  <dcterms:modified xsi:type="dcterms:W3CDTF">2023-08-15T07:40:34Z</dcterms:modified>
  <cp:category/>
  <cp:version/>
  <cp:contentType/>
  <cp:contentStatus/>
</cp:coreProperties>
</file>